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G65" i="1" l="1"/>
  <c r="F54" i="1"/>
  <c r="E54" i="1"/>
  <c r="D54" i="1"/>
  <c r="C54" i="1"/>
  <c r="F50" i="1"/>
  <c r="E50" i="1"/>
  <c r="D50" i="1"/>
  <c r="C50" i="1"/>
  <c r="B50" i="1"/>
  <c r="F41" i="1"/>
  <c r="F60" i="1" s="1"/>
  <c r="F65" i="1" s="1"/>
  <c r="E41" i="1"/>
  <c r="E60" i="1" s="1"/>
  <c r="E65" i="1" s="1"/>
  <c r="D41" i="1"/>
  <c r="D60" i="1" s="1"/>
  <c r="D65" i="1" s="1"/>
  <c r="C41" i="1"/>
  <c r="C60" i="1" s="1"/>
  <c r="C65" i="1" s="1"/>
  <c r="B41" i="1"/>
  <c r="B60" i="1" s="1"/>
  <c r="B65" i="1" s="1"/>
</calcChain>
</file>

<file path=xl/sharedStrings.xml><?xml version="1.0" encoding="utf-8"?>
<sst xmlns="http://schemas.openxmlformats.org/spreadsheetml/2006/main" count="71" uniqueCount="71">
  <si>
    <t>UNUVERSIDAD POLITECNICA DE JUVENTINO ROSAS
Estado Analítico de Ingresos Detallado - LDF
Del 1 de enero al 31 de diciembre de 2016
(PESOS)</t>
  </si>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</sst>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workbookViewId="0">
      <selection activeCell="C19" sqref="C19"/>
    </sheetView>
  </sheetViews>
  <sheetFormatPr baseColWidth="10" defaultRowHeight="11.25" x14ac:dyDescent="0.2"/>
  <cols>
    <col min="1" max="1" width="53.42578125" style="4" customWidth="1"/>
    <col min="2" max="7" width="14.42578125" style="4" customWidth="1"/>
    <col min="8" max="16384" width="11.42578125" style="4"/>
  </cols>
  <sheetData>
    <row r="1" spans="1:7" ht="45.9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6"/>
      <c r="D2" s="6"/>
      <c r="E2" s="6"/>
      <c r="F2" s="6"/>
      <c r="G2" s="7"/>
    </row>
    <row r="3" spans="1:7" ht="22.5" x14ac:dyDescent="0.2">
      <c r="A3" s="8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8" t="s">
        <v>8</v>
      </c>
    </row>
    <row r="4" spans="1:7" ht="21.75" customHeight="1" x14ac:dyDescent="0.2">
      <c r="A4" s="11"/>
      <c r="B4" s="12"/>
      <c r="C4" s="12"/>
      <c r="D4" s="12"/>
      <c r="E4" s="12"/>
      <c r="F4" s="12"/>
      <c r="G4" s="12"/>
    </row>
    <row r="5" spans="1:7" x14ac:dyDescent="0.2">
      <c r="A5" s="13" t="s">
        <v>9</v>
      </c>
      <c r="B5" s="14"/>
      <c r="C5" s="14"/>
      <c r="D5" s="14"/>
      <c r="E5" s="14"/>
      <c r="F5" s="14"/>
      <c r="G5" s="14"/>
    </row>
    <row r="6" spans="1:7" x14ac:dyDescent="0.2">
      <c r="A6" s="15" t="s">
        <v>10</v>
      </c>
      <c r="B6" s="14"/>
      <c r="C6" s="14"/>
      <c r="D6" s="14">
        <v>0</v>
      </c>
      <c r="E6" s="14"/>
      <c r="F6" s="14"/>
      <c r="G6" s="14">
        <v>0</v>
      </c>
    </row>
    <row r="7" spans="1:7" x14ac:dyDescent="0.2">
      <c r="A7" s="15" t="s">
        <v>11</v>
      </c>
      <c r="B7" s="14">
        <v>0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</row>
    <row r="8" spans="1:7" x14ac:dyDescent="0.2">
      <c r="A8" s="15" t="s">
        <v>12</v>
      </c>
      <c r="B8" s="14"/>
      <c r="C8" s="14"/>
      <c r="D8" s="14">
        <v>0</v>
      </c>
      <c r="E8" s="14"/>
      <c r="F8" s="14"/>
      <c r="G8" s="14">
        <v>0</v>
      </c>
    </row>
    <row r="9" spans="1:7" x14ac:dyDescent="0.2">
      <c r="A9" s="15" t="s">
        <v>13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</row>
    <row r="10" spans="1:7" x14ac:dyDescent="0.2">
      <c r="A10" s="15" t="s">
        <v>14</v>
      </c>
      <c r="B10" s="14">
        <v>849000</v>
      </c>
      <c r="C10" s="14">
        <v>822980.57</v>
      </c>
      <c r="D10" s="14">
        <v>1671980.5699999998</v>
      </c>
      <c r="E10" s="14">
        <v>1671980.57</v>
      </c>
      <c r="F10" s="14">
        <v>1671980.57</v>
      </c>
      <c r="G10" s="14">
        <v>0</v>
      </c>
    </row>
    <row r="11" spans="1:7" x14ac:dyDescent="0.2">
      <c r="A11" s="15" t="s">
        <v>15</v>
      </c>
      <c r="B11" s="14">
        <v>0</v>
      </c>
      <c r="C11" s="14">
        <v>2094940.35</v>
      </c>
      <c r="D11" s="14">
        <v>2094940.35</v>
      </c>
      <c r="E11" s="14">
        <v>2094940.35</v>
      </c>
      <c r="F11" s="14">
        <v>2094940.35</v>
      </c>
      <c r="G11" s="14">
        <v>0</v>
      </c>
    </row>
    <row r="12" spans="1:7" x14ac:dyDescent="0.2">
      <c r="A12" s="15" t="s">
        <v>16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</row>
    <row r="13" spans="1:7" x14ac:dyDescent="0.2">
      <c r="A13" s="15" t="s">
        <v>17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</row>
    <row r="14" spans="1:7" x14ac:dyDescent="0.2">
      <c r="A14" s="16" t="s">
        <v>18</v>
      </c>
      <c r="B14" s="14"/>
      <c r="C14" s="14"/>
      <c r="D14" s="14">
        <v>0</v>
      </c>
      <c r="E14" s="14"/>
      <c r="F14" s="14"/>
      <c r="G14" s="14">
        <v>0</v>
      </c>
    </row>
    <row r="15" spans="1:7" x14ac:dyDescent="0.2">
      <c r="A15" s="16" t="s">
        <v>19</v>
      </c>
      <c r="B15" s="14"/>
      <c r="C15" s="14"/>
      <c r="D15" s="14">
        <v>0</v>
      </c>
      <c r="E15" s="14"/>
      <c r="F15" s="14"/>
      <c r="G15" s="14">
        <v>0</v>
      </c>
    </row>
    <row r="16" spans="1:7" x14ac:dyDescent="0.2">
      <c r="A16" s="16" t="s">
        <v>20</v>
      </c>
      <c r="B16" s="14"/>
      <c r="C16" s="14"/>
      <c r="D16" s="14">
        <v>0</v>
      </c>
      <c r="E16" s="14"/>
      <c r="F16" s="14"/>
      <c r="G16" s="14">
        <v>0</v>
      </c>
    </row>
    <row r="17" spans="1:7" x14ac:dyDescent="0.2">
      <c r="A17" s="16" t="s">
        <v>21</v>
      </c>
      <c r="B17" s="14"/>
      <c r="C17" s="14"/>
      <c r="D17" s="14">
        <v>0</v>
      </c>
      <c r="E17" s="14"/>
      <c r="F17" s="14"/>
      <c r="G17" s="14">
        <v>0</v>
      </c>
    </row>
    <row r="18" spans="1:7" x14ac:dyDescent="0.2">
      <c r="A18" s="16" t="s">
        <v>22</v>
      </c>
      <c r="B18" s="14"/>
      <c r="C18" s="14"/>
      <c r="D18" s="14">
        <v>0</v>
      </c>
      <c r="E18" s="14"/>
      <c r="F18" s="14"/>
      <c r="G18" s="14">
        <v>0</v>
      </c>
    </row>
    <row r="19" spans="1:7" x14ac:dyDescent="0.2">
      <c r="A19" s="16" t="s">
        <v>23</v>
      </c>
      <c r="B19" s="14"/>
      <c r="C19" s="14"/>
      <c r="D19" s="14">
        <v>0</v>
      </c>
      <c r="E19" s="14"/>
      <c r="F19" s="14"/>
      <c r="G19" s="14">
        <v>0</v>
      </c>
    </row>
    <row r="20" spans="1:7" x14ac:dyDescent="0.2">
      <c r="A20" s="16" t="s">
        <v>24</v>
      </c>
      <c r="B20" s="14"/>
      <c r="C20" s="14"/>
      <c r="D20" s="14">
        <v>0</v>
      </c>
      <c r="E20" s="14"/>
      <c r="F20" s="14"/>
      <c r="G20" s="14">
        <v>0</v>
      </c>
    </row>
    <row r="21" spans="1:7" x14ac:dyDescent="0.2">
      <c r="A21" s="16" t="s">
        <v>25</v>
      </c>
      <c r="B21" s="14"/>
      <c r="C21" s="14"/>
      <c r="D21" s="14">
        <v>0</v>
      </c>
      <c r="E21" s="14"/>
      <c r="F21" s="14"/>
      <c r="G21" s="14">
        <v>0</v>
      </c>
    </row>
    <row r="22" spans="1:7" x14ac:dyDescent="0.2">
      <c r="A22" s="16" t="s">
        <v>26</v>
      </c>
      <c r="B22" s="14"/>
      <c r="C22" s="14"/>
      <c r="D22" s="14">
        <v>0</v>
      </c>
      <c r="E22" s="14"/>
      <c r="F22" s="14"/>
      <c r="G22" s="14">
        <v>0</v>
      </c>
    </row>
    <row r="23" spans="1:7" x14ac:dyDescent="0.2">
      <c r="A23" s="16" t="s">
        <v>27</v>
      </c>
      <c r="B23" s="14"/>
      <c r="C23" s="14"/>
      <c r="D23" s="14">
        <v>0</v>
      </c>
      <c r="E23" s="14"/>
      <c r="F23" s="14"/>
      <c r="G23" s="14">
        <v>0</v>
      </c>
    </row>
    <row r="24" spans="1:7" x14ac:dyDescent="0.2">
      <c r="A24" s="16" t="s">
        <v>28</v>
      </c>
      <c r="B24" s="14"/>
      <c r="C24" s="14"/>
      <c r="D24" s="14">
        <v>0</v>
      </c>
      <c r="E24" s="14"/>
      <c r="F24" s="14"/>
      <c r="G24" s="14">
        <v>0</v>
      </c>
    </row>
    <row r="25" spans="1:7" x14ac:dyDescent="0.2">
      <c r="A25" s="15" t="s">
        <v>29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</row>
    <row r="26" spans="1:7" x14ac:dyDescent="0.2">
      <c r="A26" s="16" t="s">
        <v>30</v>
      </c>
      <c r="B26" s="14"/>
      <c r="C26" s="14"/>
      <c r="D26" s="14">
        <v>0</v>
      </c>
      <c r="E26" s="14"/>
      <c r="F26" s="14"/>
      <c r="G26" s="14">
        <v>0</v>
      </c>
    </row>
    <row r="27" spans="1:7" x14ac:dyDescent="0.2">
      <c r="A27" s="16" t="s">
        <v>31</v>
      </c>
      <c r="B27" s="14"/>
      <c r="C27" s="14"/>
      <c r="D27" s="14">
        <v>0</v>
      </c>
      <c r="E27" s="14"/>
      <c r="F27" s="14"/>
      <c r="G27" s="14">
        <v>0</v>
      </c>
    </row>
    <row r="28" spans="1:7" x14ac:dyDescent="0.2">
      <c r="A28" s="16" t="s">
        <v>32</v>
      </c>
      <c r="B28" s="14"/>
      <c r="C28" s="14"/>
      <c r="D28" s="14">
        <v>0</v>
      </c>
      <c r="E28" s="14"/>
      <c r="F28" s="14"/>
      <c r="G28" s="14">
        <v>0</v>
      </c>
    </row>
    <row r="29" spans="1:7" x14ac:dyDescent="0.2">
      <c r="A29" s="16" t="s">
        <v>33</v>
      </c>
      <c r="B29" s="14"/>
      <c r="C29" s="14"/>
      <c r="D29" s="14">
        <v>0</v>
      </c>
      <c r="E29" s="14"/>
      <c r="F29" s="14"/>
      <c r="G29" s="14">
        <v>0</v>
      </c>
    </row>
    <row r="30" spans="1:7" x14ac:dyDescent="0.2">
      <c r="A30" s="16" t="s">
        <v>34</v>
      </c>
      <c r="B30" s="14"/>
      <c r="C30" s="14"/>
      <c r="D30" s="14">
        <v>0</v>
      </c>
      <c r="E30" s="14"/>
      <c r="F30" s="14"/>
      <c r="G30" s="14">
        <v>0</v>
      </c>
    </row>
    <row r="31" spans="1:7" x14ac:dyDescent="0.2">
      <c r="A31" s="15" t="s">
        <v>35</v>
      </c>
      <c r="B31" s="14">
        <v>21648545.579999998</v>
      </c>
      <c r="C31" s="14">
        <v>7320871.9199999999</v>
      </c>
      <c r="D31" s="14">
        <v>28969417.5</v>
      </c>
      <c r="E31" s="14">
        <v>28547583.77</v>
      </c>
      <c r="F31" s="14">
        <v>28547583.77</v>
      </c>
      <c r="G31" s="14">
        <v>421833.73000000045</v>
      </c>
    </row>
    <row r="32" spans="1:7" x14ac:dyDescent="0.2">
      <c r="A32" s="15" t="s">
        <v>36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</row>
    <row r="33" spans="1:7" x14ac:dyDescent="0.2">
      <c r="A33" s="16" t="s">
        <v>37</v>
      </c>
      <c r="B33" s="14"/>
      <c r="C33" s="14"/>
      <c r="D33" s="14">
        <v>0</v>
      </c>
      <c r="E33" s="14"/>
      <c r="F33" s="14"/>
      <c r="G33" s="14">
        <v>0</v>
      </c>
    </row>
    <row r="34" spans="1:7" x14ac:dyDescent="0.2">
      <c r="A34" s="15" t="s">
        <v>38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</row>
    <row r="35" spans="1:7" x14ac:dyDescent="0.2">
      <c r="A35" s="16" t="s">
        <v>39</v>
      </c>
      <c r="B35" s="14"/>
      <c r="C35" s="14"/>
      <c r="D35" s="14">
        <v>0</v>
      </c>
      <c r="E35" s="14"/>
      <c r="F35" s="14"/>
      <c r="G35" s="14">
        <v>0</v>
      </c>
    </row>
    <row r="36" spans="1:7" x14ac:dyDescent="0.2">
      <c r="A36" s="16" t="s">
        <v>40</v>
      </c>
      <c r="B36" s="14"/>
      <c r="C36" s="14"/>
      <c r="D36" s="14">
        <v>0</v>
      </c>
      <c r="E36" s="14"/>
      <c r="F36" s="14"/>
      <c r="G36" s="14">
        <v>0</v>
      </c>
    </row>
    <row r="37" spans="1:7" x14ac:dyDescent="0.2">
      <c r="A37" s="13" t="s">
        <v>41</v>
      </c>
      <c r="B37" s="17">
        <v>22497545.579999998</v>
      </c>
      <c r="C37" s="17">
        <v>10238792.84</v>
      </c>
      <c r="D37" s="17">
        <v>32736338.420000002</v>
      </c>
      <c r="E37" s="17">
        <v>32314504.689999998</v>
      </c>
      <c r="F37" s="17">
        <v>32314504.689999998</v>
      </c>
      <c r="G37" s="17">
        <v>421833.73000000417</v>
      </c>
    </row>
    <row r="38" spans="1:7" x14ac:dyDescent="0.2">
      <c r="A38" s="13" t="s">
        <v>42</v>
      </c>
      <c r="B38" s="18"/>
      <c r="C38" s="18"/>
      <c r="D38" s="18"/>
      <c r="E38" s="18"/>
      <c r="F38" s="18"/>
      <c r="G38" s="14"/>
    </row>
    <row r="39" spans="1:7" ht="5.0999999999999996" customHeight="1" x14ac:dyDescent="0.2">
      <c r="A39" s="19"/>
      <c r="B39" s="14"/>
      <c r="C39" s="14"/>
      <c r="D39" s="14"/>
      <c r="E39" s="14"/>
      <c r="F39" s="14"/>
      <c r="G39" s="14"/>
    </row>
    <row r="40" spans="1:7" x14ac:dyDescent="0.2">
      <c r="A40" s="13" t="s">
        <v>43</v>
      </c>
      <c r="B40" s="14"/>
      <c r="C40" s="14"/>
      <c r="D40" s="14"/>
      <c r="E40" s="14"/>
      <c r="F40" s="14"/>
      <c r="G40" s="14"/>
    </row>
    <row r="41" spans="1:7" x14ac:dyDescent="0.2">
      <c r="A41" s="15" t="s">
        <v>44</v>
      </c>
      <c r="B41" s="14">
        <f>B42+B43+B44+B45+B46+B47+B48+B49</f>
        <v>0</v>
      </c>
      <c r="C41" s="14">
        <f>C42+C43+C44+C45+C46+C47+C48+C49</f>
        <v>17306410.059999999</v>
      </c>
      <c r="D41" s="14">
        <f t="shared" ref="D41:F41" si="0">D42+D43+D44+D45+D46+D47+D48+D49</f>
        <v>17306410.059999999</v>
      </c>
      <c r="E41" s="14">
        <f t="shared" si="0"/>
        <v>17306410.059999999</v>
      </c>
      <c r="F41" s="14">
        <f t="shared" si="0"/>
        <v>17306410.059999999</v>
      </c>
      <c r="G41" s="14">
        <v>0</v>
      </c>
    </row>
    <row r="42" spans="1:7" x14ac:dyDescent="0.2">
      <c r="A42" s="16" t="s">
        <v>45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</row>
    <row r="43" spans="1:7" x14ac:dyDescent="0.2">
      <c r="A43" s="16" t="s">
        <v>46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</row>
    <row r="44" spans="1:7" x14ac:dyDescent="0.2">
      <c r="A44" s="16" t="s">
        <v>47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</row>
    <row r="45" spans="1:7" ht="22.5" x14ac:dyDescent="0.2">
      <c r="A45" s="20" t="s">
        <v>48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</row>
    <row r="46" spans="1:7" x14ac:dyDescent="0.2">
      <c r="A46" s="16" t="s">
        <v>49</v>
      </c>
      <c r="B46" s="14">
        <v>0</v>
      </c>
      <c r="C46" s="14">
        <v>17306410.059999999</v>
      </c>
      <c r="D46" s="14">
        <v>17306410.059999999</v>
      </c>
      <c r="E46" s="14">
        <v>17306410.059999999</v>
      </c>
      <c r="F46" s="14">
        <v>17306410.059999999</v>
      </c>
      <c r="G46" s="14">
        <v>0</v>
      </c>
    </row>
    <row r="47" spans="1:7" x14ac:dyDescent="0.2">
      <c r="A47" s="16" t="s">
        <v>50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</row>
    <row r="48" spans="1:7" x14ac:dyDescent="0.2">
      <c r="A48" s="16" t="s">
        <v>51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</row>
    <row r="49" spans="1:7" x14ac:dyDescent="0.2">
      <c r="A49" s="16" t="s">
        <v>52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</row>
    <row r="50" spans="1:7" x14ac:dyDescent="0.2">
      <c r="A50" s="15" t="s">
        <v>53</v>
      </c>
      <c r="B50" s="14">
        <f>B51+B52+B53+B54</f>
        <v>0</v>
      </c>
      <c r="C50" s="14">
        <f>C51+C52+C53+C54</f>
        <v>13710310.629999999</v>
      </c>
      <c r="D50" s="14">
        <f>D51+D52+D53+D54</f>
        <v>13710310.629999999</v>
      </c>
      <c r="E50" s="14">
        <f>E51+E52+E53+E54</f>
        <v>13534694.120000001</v>
      </c>
      <c r="F50" s="14">
        <f>F51+F52+F53+F54</f>
        <v>13534694.120000001</v>
      </c>
      <c r="G50" s="14">
        <v>175616.50999999978</v>
      </c>
    </row>
    <row r="51" spans="1:7" x14ac:dyDescent="0.2">
      <c r="A51" s="16" t="s">
        <v>54</v>
      </c>
      <c r="B51" s="14"/>
      <c r="C51" s="14"/>
      <c r="D51" s="14">
        <v>0</v>
      </c>
      <c r="E51" s="14"/>
      <c r="F51" s="14"/>
      <c r="G51" s="14">
        <v>0</v>
      </c>
    </row>
    <row r="52" spans="1:7" x14ac:dyDescent="0.2">
      <c r="A52" s="16" t="s">
        <v>55</v>
      </c>
      <c r="B52" s="14"/>
      <c r="C52" s="14"/>
      <c r="D52" s="14">
        <v>0</v>
      </c>
      <c r="E52" s="14"/>
      <c r="F52" s="14"/>
      <c r="G52" s="14">
        <v>0</v>
      </c>
    </row>
    <row r="53" spans="1:7" x14ac:dyDescent="0.2">
      <c r="A53" s="16" t="s">
        <v>56</v>
      </c>
      <c r="B53" s="14"/>
      <c r="C53" s="14"/>
      <c r="D53" s="14">
        <v>0</v>
      </c>
      <c r="E53" s="14"/>
      <c r="F53" s="14"/>
      <c r="G53" s="14">
        <v>0</v>
      </c>
    </row>
    <row r="54" spans="1:7" x14ac:dyDescent="0.2">
      <c r="A54" s="16" t="s">
        <v>57</v>
      </c>
      <c r="B54" s="14">
        <v>0</v>
      </c>
      <c r="C54" s="14">
        <f>12507329+1202981.63</f>
        <v>13710310.629999999</v>
      </c>
      <c r="D54" s="14">
        <f>12507329+1202981.63</f>
        <v>13710310.629999999</v>
      </c>
      <c r="E54" s="14">
        <f>12331712.49+1202981.63</f>
        <v>13534694.120000001</v>
      </c>
      <c r="F54" s="14">
        <f>12331712.49+1202981.63</f>
        <v>13534694.120000001</v>
      </c>
      <c r="G54" s="14">
        <v>175616.50999999978</v>
      </c>
    </row>
    <row r="55" spans="1:7" x14ac:dyDescent="0.2">
      <c r="A55" s="15" t="s">
        <v>58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</row>
    <row r="56" spans="1:7" x14ac:dyDescent="0.2">
      <c r="A56" s="16" t="s">
        <v>59</v>
      </c>
      <c r="B56" s="14"/>
      <c r="C56" s="14"/>
      <c r="D56" s="14">
        <v>0</v>
      </c>
      <c r="E56" s="14"/>
      <c r="F56" s="14"/>
      <c r="G56" s="14">
        <v>0</v>
      </c>
    </row>
    <row r="57" spans="1:7" x14ac:dyDescent="0.2">
      <c r="A57" s="16" t="s">
        <v>60</v>
      </c>
      <c r="B57" s="14"/>
      <c r="C57" s="14"/>
      <c r="D57" s="14">
        <v>0</v>
      </c>
      <c r="E57" s="14"/>
      <c r="F57" s="14"/>
      <c r="G57" s="14">
        <v>0</v>
      </c>
    </row>
    <row r="58" spans="1:7" x14ac:dyDescent="0.2">
      <c r="A58" s="15" t="s">
        <v>61</v>
      </c>
      <c r="B58" s="14"/>
      <c r="C58" s="14"/>
      <c r="D58" s="14">
        <v>0</v>
      </c>
      <c r="E58" s="14"/>
      <c r="F58" s="14"/>
      <c r="G58" s="14">
        <v>0</v>
      </c>
    </row>
    <row r="59" spans="1:7" x14ac:dyDescent="0.2">
      <c r="A59" s="15" t="s">
        <v>62</v>
      </c>
      <c r="B59" s="14"/>
      <c r="C59" s="14"/>
      <c r="D59" s="14">
        <v>0</v>
      </c>
      <c r="E59" s="14"/>
      <c r="F59" s="14"/>
      <c r="G59" s="14">
        <v>0</v>
      </c>
    </row>
    <row r="60" spans="1:7" x14ac:dyDescent="0.2">
      <c r="A60" s="13" t="s">
        <v>63</v>
      </c>
      <c r="B60" s="17">
        <f>B41+B50+B55+B58+B59</f>
        <v>0</v>
      </c>
      <c r="C60" s="17">
        <f>C41+C50+C55+C58+C59</f>
        <v>31016720.689999998</v>
      </c>
      <c r="D60" s="17">
        <f>D41+D50+D55+D58+D59</f>
        <v>31016720.689999998</v>
      </c>
      <c r="E60" s="17">
        <f>E41+E50+E55+E58+E59</f>
        <v>30841104.18</v>
      </c>
      <c r="F60" s="17">
        <f>F41+F50+F55+F58+F59</f>
        <v>30841104.18</v>
      </c>
      <c r="G60" s="17">
        <v>175616.51000000164</v>
      </c>
    </row>
    <row r="61" spans="1:7" ht="5.0999999999999996" customHeight="1" x14ac:dyDescent="0.2">
      <c r="A61" s="19"/>
      <c r="B61" s="14"/>
      <c r="C61" s="14"/>
      <c r="D61" s="14"/>
      <c r="E61" s="14"/>
      <c r="F61" s="14"/>
      <c r="G61" s="14"/>
    </row>
    <row r="62" spans="1:7" x14ac:dyDescent="0.2">
      <c r="A62" s="13" t="s">
        <v>64</v>
      </c>
      <c r="B62" s="17">
        <v>0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</row>
    <row r="63" spans="1:7" x14ac:dyDescent="0.2">
      <c r="A63" s="15" t="s">
        <v>65</v>
      </c>
      <c r="B63" s="14"/>
      <c r="C63" s="14"/>
      <c r="D63" s="14">
        <v>0</v>
      </c>
      <c r="E63" s="14"/>
      <c r="F63" s="14"/>
      <c r="G63" s="14">
        <v>0</v>
      </c>
    </row>
    <row r="64" spans="1:7" ht="5.0999999999999996" customHeight="1" x14ac:dyDescent="0.2">
      <c r="A64" s="19"/>
      <c r="B64" s="14"/>
      <c r="C64" s="14"/>
      <c r="D64" s="14"/>
      <c r="E64" s="14"/>
      <c r="F64" s="14"/>
      <c r="G64" s="14"/>
    </row>
    <row r="65" spans="1:7" x14ac:dyDescent="0.2">
      <c r="A65" s="13" t="s">
        <v>66</v>
      </c>
      <c r="B65" s="17">
        <f t="shared" ref="B65:G65" si="1">B37+B60+B62</f>
        <v>22497545.579999998</v>
      </c>
      <c r="C65" s="17">
        <f t="shared" si="1"/>
        <v>41255513.530000001</v>
      </c>
      <c r="D65" s="17">
        <f t="shared" si="1"/>
        <v>63753059.109999999</v>
      </c>
      <c r="E65" s="17">
        <f t="shared" si="1"/>
        <v>63155608.869999997</v>
      </c>
      <c r="F65" s="17">
        <f t="shared" si="1"/>
        <v>63155608.869999997</v>
      </c>
      <c r="G65" s="17">
        <f t="shared" si="1"/>
        <v>597450.24000000581</v>
      </c>
    </row>
    <row r="66" spans="1:7" ht="5.0999999999999996" customHeight="1" x14ac:dyDescent="0.2">
      <c r="A66" s="19"/>
      <c r="B66" s="14"/>
      <c r="C66" s="14"/>
      <c r="D66" s="14"/>
      <c r="E66" s="14"/>
      <c r="F66" s="14"/>
      <c r="G66" s="14"/>
    </row>
    <row r="67" spans="1:7" x14ac:dyDescent="0.2">
      <c r="A67" s="13" t="s">
        <v>67</v>
      </c>
      <c r="B67" s="14"/>
      <c r="C67" s="14"/>
      <c r="D67" s="14"/>
      <c r="E67" s="14"/>
      <c r="F67" s="14"/>
      <c r="G67" s="14">
        <v>0</v>
      </c>
    </row>
    <row r="68" spans="1:7" x14ac:dyDescent="0.2">
      <c r="A68" s="15" t="s">
        <v>68</v>
      </c>
      <c r="B68" s="14"/>
      <c r="C68" s="14"/>
      <c r="D68" s="14">
        <v>0</v>
      </c>
      <c r="E68" s="14"/>
      <c r="F68" s="14"/>
      <c r="G68" s="14">
        <v>0</v>
      </c>
    </row>
    <row r="69" spans="1:7" x14ac:dyDescent="0.2">
      <c r="A69" s="15" t="s">
        <v>69</v>
      </c>
      <c r="B69" s="14"/>
      <c r="C69" s="14"/>
      <c r="D69" s="14">
        <v>0</v>
      </c>
      <c r="E69" s="14"/>
      <c r="F69" s="14"/>
      <c r="G69" s="14">
        <v>0</v>
      </c>
    </row>
    <row r="70" spans="1:7" x14ac:dyDescent="0.2">
      <c r="A70" s="21" t="s">
        <v>70</v>
      </c>
      <c r="B70" s="17">
        <v>0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</row>
    <row r="71" spans="1:7" ht="5.0999999999999996" customHeight="1" x14ac:dyDescent="0.2">
      <c r="A71" s="22"/>
      <c r="B71" s="23"/>
      <c r="C71" s="23"/>
      <c r="D71" s="23"/>
      <c r="E71" s="23"/>
      <c r="F71" s="23"/>
      <c r="G71" s="23"/>
    </row>
  </sheetData>
  <mergeCells count="2">
    <mergeCell ref="A1:G1"/>
    <mergeCell ref="B2:F2"/>
  </mergeCells>
  <printOptions horizontalCentered="1"/>
  <pageMargins left="0.31496062992125984" right="0.31496062992125984" top="0.35433070866141736" bottom="0.35433070866141736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2017-07-10T19:29:08Z</cp:lastPrinted>
  <dcterms:created xsi:type="dcterms:W3CDTF">2017-07-10T19:28:21Z</dcterms:created>
  <dcterms:modified xsi:type="dcterms:W3CDTF">2017-07-10T19:29:36Z</dcterms:modified>
</cp:coreProperties>
</file>